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ringvalleytx.sharepoint.com/sites/treasury/Shared Documents/"/>
    </mc:Choice>
  </mc:AlternateContent>
  <xr:revisionPtr revIDLastSave="0" documentId="8_{2A02A13E-8333-42B6-90D4-9DA159CD9E62}" xr6:coauthVersionLast="47" xr6:coauthVersionMax="47" xr10:uidLastSave="{00000000-0000-0000-0000-000000000000}"/>
  <bookViews>
    <workbookView xWindow="28680" yWindow="-120" windowWidth="38640" windowHeight="15720" xr2:uid="{65937CFF-1213-4944-A1A3-5C333A4577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N27" i="1"/>
  <c r="K27" i="1"/>
  <c r="J27" i="1"/>
  <c r="I27" i="1"/>
  <c r="E27" i="1"/>
  <c r="D27" i="1"/>
  <c r="B27" i="1"/>
</calcChain>
</file>

<file path=xl/sharedStrings.xml><?xml version="1.0" encoding="utf-8"?>
<sst xmlns="http://schemas.openxmlformats.org/spreadsheetml/2006/main" count="26" uniqueCount="17">
  <si>
    <t>Spring Valley Village</t>
  </si>
  <si>
    <t>CO 2019</t>
  </si>
  <si>
    <t>CO 2020</t>
  </si>
  <si>
    <t>GO Bond 2015</t>
  </si>
  <si>
    <r>
      <rPr>
        <sz val="9"/>
        <rFont val="Calibri"/>
        <family val="2"/>
      </rPr>
      <t xml:space="preserve">Period
</t>
    </r>
    <r>
      <rPr>
        <sz val="9"/>
        <rFont val="Calibri"/>
        <family val="2"/>
      </rPr>
      <t>Ending</t>
    </r>
  </si>
  <si>
    <r>
      <rPr>
        <sz val="9"/>
        <rFont val="Calibri"/>
        <family val="2"/>
      </rPr>
      <t>Principal</t>
    </r>
  </si>
  <si>
    <r>
      <rPr>
        <sz val="9"/>
        <rFont val="Calibri"/>
        <family val="2"/>
      </rPr>
      <t>Coupon</t>
    </r>
  </si>
  <si>
    <r>
      <rPr>
        <sz val="9"/>
        <rFont val="Calibri"/>
        <family val="2"/>
      </rPr>
      <t>Interest</t>
    </r>
  </si>
  <si>
    <r>
      <rPr>
        <sz val="9"/>
        <rFont val="Calibri"/>
        <family val="2"/>
      </rPr>
      <t>Debt Service</t>
    </r>
  </si>
  <si>
    <r>
      <rPr>
        <sz val="9"/>
        <color rgb="FF231F20"/>
        <rFont val="Calibri"/>
        <family val="2"/>
      </rPr>
      <t xml:space="preserve">Period
</t>
    </r>
    <r>
      <rPr>
        <sz val="9"/>
        <color rgb="FF231F20"/>
        <rFont val="Calibri"/>
        <family val="2"/>
      </rPr>
      <t>Ending</t>
    </r>
  </si>
  <si>
    <r>
      <rPr>
        <sz val="9"/>
        <color rgb="FF231F20"/>
        <rFont val="Calibri"/>
        <family val="2"/>
      </rPr>
      <t>Principal</t>
    </r>
  </si>
  <si>
    <r>
      <rPr>
        <sz val="9"/>
        <color rgb="FF231F20"/>
        <rFont val="Calibri"/>
        <family val="2"/>
      </rPr>
      <t>Interest</t>
    </r>
  </si>
  <si>
    <r>
      <rPr>
        <sz val="9"/>
        <color rgb="FF231F20"/>
        <rFont val="Calibri"/>
        <family val="2"/>
      </rPr>
      <t>Debt Service</t>
    </r>
  </si>
  <si>
    <t>Fiscal Year</t>
  </si>
  <si>
    <t>Principal</t>
  </si>
  <si>
    <t>Interest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</si>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</sst>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mmmm\ d\,\ yyyy;@"/>
    <numFmt numFmtId="165" formatCode="mm/dd/yyyy;@"/>
    <numFmt numFmtId="166" formatCode="0.000%"/>
    <numFmt numFmtId="167" formatCode="_(&quot;$&quot;* #,##0_);_(&quot;$&quot;* \(#,##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9"/>
      <name val="Calibri"/>
      <family val="2"/>
    </font>
    <font>
      <sz val="9"/>
      <color rgb="FF231F20"/>
      <name val="Calibri"/>
      <family val="2"/>
    </font>
    <font>
      <sz val="9"/>
      <color rgb="FF000000"/>
      <name val="Calibri"/>
      <family val="2"/>
    </font>
    <font>
      <b/>
      <sz val="12"/>
      <name val="Times New Roman"/>
      <family val="1"/>
    </font>
    <font>
      <sz val="9"/>
      <color theme="0"/>
      <name val="Times New Roman"/>
      <family val="2"/>
    </font>
    <font>
      <sz val="10"/>
      <color theme="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1"/>
    </font>
    <font>
      <b/>
      <sz val="9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231F2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0" fontId="4" fillId="0" borderId="1" xfId="0" applyFont="1" applyBorder="1" applyAlignment="1">
      <alignment horizontal="right" vertical="top" wrapText="1" indent="2"/>
    </xf>
    <xf numFmtId="0" fontId="4" fillId="0" borderId="1" xfId="0" applyFont="1" applyBorder="1" applyAlignment="1">
      <alignment horizontal="right" vertical="top" wrapText="1" indent="1"/>
    </xf>
    <xf numFmtId="0" fontId="4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2"/>
    </xf>
    <xf numFmtId="0" fontId="4" fillId="0" borderId="2" xfId="0" applyFont="1" applyBorder="1" applyAlignment="1">
      <alignment horizontal="right" vertical="top" wrapText="1" indent="1"/>
    </xf>
    <xf numFmtId="0" fontId="4" fillId="0" borderId="2" xfId="0" applyFont="1" applyBorder="1" applyAlignment="1">
      <alignment horizontal="right" vertical="top" wrapText="1"/>
    </xf>
    <xf numFmtId="165" fontId="6" fillId="0" borderId="3" xfId="0" applyNumberFormat="1" applyFont="1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 wrapText="1" indent="1"/>
    </xf>
    <xf numFmtId="4" fontId="6" fillId="0" borderId="3" xfId="0" applyNumberFormat="1" applyFont="1" applyBorder="1" applyAlignment="1">
      <alignment horizontal="right" vertical="top" wrapText="1"/>
    </xf>
    <xf numFmtId="165" fontId="5" fillId="0" borderId="4" xfId="0" applyNumberFormat="1" applyFont="1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 wrapText="1" indent="1"/>
    </xf>
    <xf numFmtId="4" fontId="5" fillId="0" borderId="4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top" wrapText="1" indent="1"/>
    </xf>
    <xf numFmtId="3" fontId="6" fillId="0" borderId="0" xfId="0" applyNumberFormat="1" applyFont="1" applyAlignment="1">
      <alignment horizontal="right" vertical="top" wrapText="1" indent="2"/>
    </xf>
    <xf numFmtId="166" fontId="6" fillId="0" borderId="0" xfId="0" applyNumberFormat="1" applyFont="1" applyAlignment="1">
      <alignment horizontal="right" vertical="top" wrapText="1" indent="1"/>
    </xf>
    <xf numFmtId="4" fontId="6" fillId="0" borderId="0" xfId="0" applyNumberFormat="1" applyFont="1" applyAlignment="1">
      <alignment horizontal="right" vertical="top" wrapText="1" indent="1"/>
    </xf>
    <xf numFmtId="4" fontId="6" fillId="0" borderId="0" xfId="0" applyNumberFormat="1" applyFont="1" applyAlignment="1">
      <alignment horizontal="right" vertical="top" wrapText="1"/>
    </xf>
    <xf numFmtId="0" fontId="8" fillId="0" borderId="3" xfId="0" applyFont="1" applyBorder="1" applyAlignment="1">
      <alignment horizontal="left" vertical="top" wrapText="1" indent="1"/>
    </xf>
    <xf numFmtId="3" fontId="8" fillId="0" borderId="3" xfId="0" applyNumberFormat="1" applyFont="1" applyBorder="1" applyAlignment="1">
      <alignment horizontal="right" vertical="top" wrapText="1" indent="2"/>
    </xf>
    <xf numFmtId="0" fontId="9" fillId="0" borderId="0" xfId="0" applyFont="1" applyAlignment="1">
      <alignment horizontal="left" vertical="top"/>
    </xf>
    <xf numFmtId="4" fontId="8" fillId="0" borderId="3" xfId="0" applyNumberFormat="1" applyFont="1" applyBorder="1" applyAlignment="1">
      <alignment horizontal="right" vertical="top" wrapText="1" indent="1"/>
    </xf>
    <xf numFmtId="4" fontId="8" fillId="0" borderId="3" xfId="0" applyNumberFormat="1" applyFont="1" applyBorder="1" applyAlignment="1">
      <alignment horizontal="right" vertical="top" wrapText="1"/>
    </xf>
    <xf numFmtId="165" fontId="5" fillId="0" borderId="0" xfId="0" applyNumberFormat="1" applyFont="1" applyAlignment="1">
      <alignment horizontal="left" vertical="top" wrapText="1" indent="1"/>
    </xf>
    <xf numFmtId="0" fontId="0" fillId="0" borderId="0" xfId="0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 indent="1"/>
    </xf>
    <xf numFmtId="4" fontId="5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3" fontId="10" fillId="0" borderId="0" xfId="0" applyNumberFormat="1" applyFont="1" applyAlignment="1">
      <alignment horizontal="right" vertical="top" wrapText="1" indent="2"/>
    </xf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 wrapText="1" indent="1"/>
    </xf>
    <xf numFmtId="4" fontId="10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 indent="1"/>
    </xf>
    <xf numFmtId="165" fontId="6" fillId="0" borderId="1" xfId="0" applyNumberFormat="1" applyFont="1" applyBorder="1" applyAlignment="1">
      <alignment horizontal="left" vertical="top" wrapText="1" indent="1"/>
    </xf>
    <xf numFmtId="3" fontId="6" fillId="0" borderId="1" xfId="0" applyNumberFormat="1" applyFont="1" applyBorder="1" applyAlignment="1">
      <alignment horizontal="right" vertical="top" wrapText="1" indent="2"/>
    </xf>
    <xf numFmtId="166" fontId="6" fillId="0" borderId="1" xfId="0" applyNumberFormat="1" applyFont="1" applyBorder="1" applyAlignment="1">
      <alignment horizontal="right" vertical="top" wrapText="1" indent="1"/>
    </xf>
    <xf numFmtId="4" fontId="6" fillId="0" borderId="1" xfId="0" applyNumberFormat="1" applyFont="1" applyBorder="1" applyAlignment="1">
      <alignment horizontal="right" vertical="top" wrapText="1" indent="1"/>
    </xf>
    <xf numFmtId="4" fontId="6" fillId="0" borderId="1" xfId="0" applyNumberFormat="1" applyFont="1" applyBorder="1" applyAlignment="1">
      <alignment horizontal="right" vertical="top" wrapText="1"/>
    </xf>
    <xf numFmtId="165" fontId="5" fillId="0" borderId="2" xfId="0" applyNumberFormat="1" applyFont="1" applyBorder="1" applyAlignment="1">
      <alignment horizontal="left" vertical="top" wrapText="1" indent="1"/>
    </xf>
    <xf numFmtId="3" fontId="5" fillId="0" borderId="2" xfId="0" applyNumberFormat="1" applyFont="1" applyBorder="1" applyAlignment="1">
      <alignment horizontal="right" vertical="top" wrapText="1" indent="1"/>
    </xf>
    <xf numFmtId="4" fontId="5" fillId="0" borderId="2" xfId="0" applyNumberFormat="1" applyFont="1" applyBorder="1" applyAlignment="1">
      <alignment horizontal="right" vertical="top" wrapText="1" indent="1"/>
    </xf>
    <xf numFmtId="4" fontId="5" fillId="0" borderId="2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right" vertical="top" wrapText="1" indent="2"/>
    </xf>
    <xf numFmtId="0" fontId="0" fillId="0" borderId="5" xfId="0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wrapText="1" indent="1"/>
    </xf>
    <xf numFmtId="4" fontId="6" fillId="0" borderId="5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right" vertical="top" wrapText="1" indent="1"/>
    </xf>
    <xf numFmtId="4" fontId="5" fillId="0" borderId="6" xfId="0" applyNumberFormat="1" applyFont="1" applyBorder="1" applyAlignment="1">
      <alignment horizontal="right" vertical="top" wrapText="1" indent="1"/>
    </xf>
    <xf numFmtId="4" fontId="5" fillId="0" borderId="6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left" vertical="center" wrapText="1"/>
    </xf>
    <xf numFmtId="167" fontId="12" fillId="0" borderId="7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5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62EE-A247-4F2A-BA3E-C854FC9FC6FE}">
  <dimension ref="A1:Q28"/>
  <sheetViews>
    <sheetView tabSelected="1" workbookViewId="0">
      <selection activeCell="T6" sqref="T6"/>
    </sheetView>
  </sheetViews>
  <sheetFormatPr defaultRowHeight="15" x14ac:dyDescent="0.25"/>
  <cols>
    <col min="1" max="1" width="11.140625" customWidth="1"/>
    <col min="2" max="2" width="11.5703125" customWidth="1"/>
    <col min="4" max="4" width="11.5703125" customWidth="1"/>
    <col min="5" max="5" width="10.28515625" customWidth="1"/>
    <col min="8" max="8" width="11.28515625" customWidth="1"/>
    <col min="10" max="10" width="11" customWidth="1"/>
    <col min="11" max="11" width="10.5703125" customWidth="1"/>
    <col min="14" max="14" width="11.28515625" customWidth="1"/>
    <col min="16" max="16" width="10.140625" customWidth="1"/>
    <col min="17" max="17" width="11.42578125" customWidth="1"/>
  </cols>
  <sheetData>
    <row r="1" spans="1:17" s="1" customFormat="1" ht="18.75" x14ac:dyDescent="0.25">
      <c r="A1" s="58" t="s">
        <v>0</v>
      </c>
      <c r="B1" s="58"/>
      <c r="C1" s="58"/>
      <c r="D1" s="58"/>
      <c r="E1" s="58"/>
      <c r="H1" s="58" t="s">
        <v>0</v>
      </c>
      <c r="I1" s="58"/>
      <c r="J1" s="58"/>
      <c r="K1" s="58"/>
      <c r="L1" s="58"/>
      <c r="M1" s="59" t="s">
        <v>0</v>
      </c>
      <c r="N1" s="59"/>
      <c r="O1" s="59"/>
      <c r="P1" s="59"/>
    </row>
    <row r="2" spans="1:17" s="1" customFormat="1" ht="18.75" x14ac:dyDescent="0.25">
      <c r="A2" s="60" t="s">
        <v>1</v>
      </c>
      <c r="B2" s="60"/>
      <c r="C2" s="60"/>
      <c r="D2" s="60"/>
      <c r="E2" s="60"/>
      <c r="H2" s="60" t="s">
        <v>2</v>
      </c>
      <c r="I2" s="60"/>
      <c r="J2" s="60"/>
      <c r="K2" s="60"/>
      <c r="L2" s="60"/>
      <c r="M2" s="61" t="s">
        <v>3</v>
      </c>
      <c r="N2" s="61"/>
      <c r="O2" s="61"/>
      <c r="P2" s="61"/>
    </row>
    <row r="3" spans="1:17" s="1" customFormat="1" x14ac:dyDescent="0.25"/>
    <row r="4" spans="1:17" s="1" customFormat="1" ht="25.15" customHeight="1" x14ac:dyDescent="0.25">
      <c r="A4" s="2" t="s">
        <v>4</v>
      </c>
      <c r="B4" s="3" t="s">
        <v>5</v>
      </c>
      <c r="C4" s="4" t="s">
        <v>6</v>
      </c>
      <c r="D4" s="4" t="s">
        <v>7</v>
      </c>
      <c r="E4" s="5" t="s">
        <v>8</v>
      </c>
      <c r="H4" s="6" t="s">
        <v>9</v>
      </c>
      <c r="I4" s="7" t="s">
        <v>10</v>
      </c>
      <c r="J4" s="7" t="s">
        <v>11</v>
      </c>
      <c r="K4" s="8" t="s">
        <v>12</v>
      </c>
      <c r="M4" s="6" t="s">
        <v>9</v>
      </c>
      <c r="N4" s="7" t="s">
        <v>10</v>
      </c>
      <c r="P4" s="7" t="s">
        <v>11</v>
      </c>
      <c r="Q4" s="8" t="s">
        <v>12</v>
      </c>
    </row>
    <row r="5" spans="1:17" s="1" customFormat="1" ht="16.899999999999999" customHeight="1" x14ac:dyDescent="0.25">
      <c r="A5" s="9">
        <v>43738</v>
      </c>
      <c r="B5" s="10"/>
      <c r="C5" s="10"/>
      <c r="D5" s="11">
        <v>110152.78</v>
      </c>
      <c r="E5" s="12">
        <v>110152.78</v>
      </c>
      <c r="H5" s="13">
        <v>44469</v>
      </c>
      <c r="I5" s="14"/>
      <c r="J5" s="15">
        <v>0</v>
      </c>
      <c r="K5" s="16">
        <v>0</v>
      </c>
      <c r="M5" s="17" t="s">
        <v>13</v>
      </c>
      <c r="N5" s="17" t="s">
        <v>14</v>
      </c>
      <c r="P5" s="17" t="s">
        <v>15</v>
      </c>
      <c r="Q5" s="17" t="s">
        <v>16</v>
      </c>
    </row>
    <row r="6" spans="1:17" s="1" customFormat="1" ht="12" customHeight="1" x14ac:dyDescent="0.25">
      <c r="A6" s="18">
        <v>44104</v>
      </c>
      <c r="B6" s="19"/>
      <c r="C6" s="20"/>
      <c r="D6" s="21"/>
      <c r="E6" s="22"/>
      <c r="H6" s="13">
        <v>44469</v>
      </c>
      <c r="I6" s="14"/>
      <c r="J6" s="15">
        <v>0</v>
      </c>
      <c r="K6" s="16">
        <v>0</v>
      </c>
      <c r="M6" s="23">
        <v>2016</v>
      </c>
      <c r="N6" s="24">
        <v>400000</v>
      </c>
      <c r="O6" s="25"/>
      <c r="P6" s="26">
        <v>523585.94</v>
      </c>
      <c r="Q6" s="27">
        <v>923585.94</v>
      </c>
    </row>
    <row r="7" spans="1:17" s="1" customFormat="1" ht="12" customHeight="1" x14ac:dyDescent="0.25">
      <c r="A7" s="18">
        <v>44469</v>
      </c>
      <c r="B7" s="19">
        <v>0</v>
      </c>
      <c r="C7" s="20">
        <v>0.04</v>
      </c>
      <c r="D7" s="21">
        <v>0</v>
      </c>
      <c r="E7" s="22">
        <v>0</v>
      </c>
      <c r="H7" s="28"/>
      <c r="I7" s="29"/>
      <c r="J7" s="30"/>
      <c r="K7" s="31"/>
      <c r="M7" s="32">
        <v>2021</v>
      </c>
      <c r="N7" s="33">
        <v>0</v>
      </c>
      <c r="O7" s="34"/>
      <c r="P7" s="35">
        <v>0</v>
      </c>
      <c r="Q7" s="36">
        <v>0</v>
      </c>
    </row>
    <row r="8" spans="1:17" s="1" customFormat="1" ht="12" customHeight="1" x14ac:dyDescent="0.25">
      <c r="A8" s="18">
        <v>44834</v>
      </c>
      <c r="B8" s="19">
        <v>0</v>
      </c>
      <c r="C8" s="20">
        <v>0.04</v>
      </c>
      <c r="D8" s="21">
        <v>0</v>
      </c>
      <c r="E8" s="22">
        <v>0</v>
      </c>
      <c r="H8" s="28">
        <v>44834</v>
      </c>
      <c r="I8" s="37">
        <v>0</v>
      </c>
      <c r="J8" s="30">
        <v>0</v>
      </c>
      <c r="K8" s="31">
        <v>0</v>
      </c>
      <c r="M8" s="32">
        <v>2022</v>
      </c>
      <c r="N8" s="33">
        <v>0</v>
      </c>
      <c r="O8" s="34"/>
      <c r="P8" s="35">
        <v>0</v>
      </c>
      <c r="Q8" s="36">
        <v>0</v>
      </c>
    </row>
    <row r="9" spans="1:17" s="1" customFormat="1" ht="12" customHeight="1" x14ac:dyDescent="0.25">
      <c r="A9" s="18">
        <v>45199</v>
      </c>
      <c r="B9" s="19">
        <v>0</v>
      </c>
      <c r="C9" s="20">
        <v>0.04</v>
      </c>
      <c r="D9" s="21">
        <v>0</v>
      </c>
      <c r="E9" s="22">
        <v>0</v>
      </c>
      <c r="H9" s="28">
        <v>45199</v>
      </c>
      <c r="I9" s="37">
        <v>0</v>
      </c>
      <c r="J9" s="30">
        <v>0</v>
      </c>
      <c r="K9" s="31">
        <v>0</v>
      </c>
      <c r="M9" s="32">
        <v>2023</v>
      </c>
      <c r="N9" s="33">
        <v>0</v>
      </c>
      <c r="O9" s="34"/>
      <c r="P9" s="35">
        <v>0</v>
      </c>
      <c r="Q9" s="36">
        <v>0</v>
      </c>
    </row>
    <row r="10" spans="1:17" s="1" customFormat="1" ht="12" customHeight="1" x14ac:dyDescent="0.25">
      <c r="A10" s="18">
        <v>45565</v>
      </c>
      <c r="B10" s="19">
        <v>0</v>
      </c>
      <c r="C10" s="20">
        <v>0.04</v>
      </c>
      <c r="D10" s="21">
        <v>0</v>
      </c>
      <c r="E10" s="22">
        <v>0</v>
      </c>
      <c r="H10" s="28">
        <v>45565</v>
      </c>
      <c r="I10" s="37">
        <v>0</v>
      </c>
      <c r="J10" s="30">
        <v>0</v>
      </c>
      <c r="K10" s="31">
        <v>0</v>
      </c>
      <c r="M10" s="32">
        <v>2024</v>
      </c>
      <c r="N10" s="33">
        <v>0</v>
      </c>
      <c r="O10" s="34"/>
      <c r="P10" s="35">
        <v>0</v>
      </c>
      <c r="Q10" s="36">
        <v>0</v>
      </c>
    </row>
    <row r="11" spans="1:17" s="1" customFormat="1" ht="12" customHeight="1" x14ac:dyDescent="0.25">
      <c r="A11" s="18">
        <v>45930</v>
      </c>
      <c r="B11" s="19">
        <v>280000</v>
      </c>
      <c r="C11" s="20">
        <v>0.04</v>
      </c>
      <c r="D11" s="21">
        <v>169712.5</v>
      </c>
      <c r="E11" s="22">
        <v>449712.5</v>
      </c>
      <c r="H11" s="28">
        <v>45930</v>
      </c>
      <c r="I11" s="37">
        <v>360000</v>
      </c>
      <c r="J11" s="30">
        <v>161600</v>
      </c>
      <c r="K11" s="31">
        <v>521600</v>
      </c>
      <c r="M11" s="32">
        <v>2025</v>
      </c>
      <c r="N11" s="33">
        <v>660000</v>
      </c>
      <c r="O11" s="34"/>
      <c r="P11" s="35">
        <v>250818.76</v>
      </c>
      <c r="Q11" s="36">
        <v>910818.76</v>
      </c>
    </row>
    <row r="12" spans="1:17" s="1" customFormat="1" ht="12" customHeight="1" x14ac:dyDescent="0.25">
      <c r="A12" s="18">
        <v>46295</v>
      </c>
      <c r="B12" s="19">
        <v>290000</v>
      </c>
      <c r="C12" s="20">
        <v>0.04</v>
      </c>
      <c r="D12" s="21">
        <v>158312.5</v>
      </c>
      <c r="E12" s="22">
        <v>448312.5</v>
      </c>
      <c r="H12" s="28">
        <v>46295</v>
      </c>
      <c r="I12" s="37">
        <v>370000</v>
      </c>
      <c r="J12" s="30">
        <v>150600</v>
      </c>
      <c r="K12" s="31">
        <v>520600</v>
      </c>
      <c r="M12" s="32">
        <v>2026</v>
      </c>
      <c r="N12" s="33">
        <v>680000</v>
      </c>
      <c r="O12" s="34"/>
      <c r="P12" s="35">
        <v>230718.76</v>
      </c>
      <c r="Q12" s="36">
        <v>910718.76</v>
      </c>
    </row>
    <row r="13" spans="1:17" s="1" customFormat="1" ht="12" customHeight="1" x14ac:dyDescent="0.25">
      <c r="A13" s="18">
        <v>46660</v>
      </c>
      <c r="B13" s="19">
        <v>300000</v>
      </c>
      <c r="C13" s="20">
        <v>0.04</v>
      </c>
      <c r="D13" s="21">
        <v>146512.5</v>
      </c>
      <c r="E13" s="22">
        <v>446512.5</v>
      </c>
      <c r="H13" s="28">
        <v>46660</v>
      </c>
      <c r="I13" s="37">
        <v>385000</v>
      </c>
      <c r="J13" s="30">
        <v>135500</v>
      </c>
      <c r="K13" s="31">
        <v>520500</v>
      </c>
      <c r="M13" s="32">
        <v>2027</v>
      </c>
      <c r="N13" s="33">
        <v>700000</v>
      </c>
      <c r="O13" s="34"/>
      <c r="P13" s="35">
        <v>210018.76</v>
      </c>
      <c r="Q13" s="36">
        <v>910018.76</v>
      </c>
    </row>
    <row r="14" spans="1:17" s="1" customFormat="1" ht="12" customHeight="1" x14ac:dyDescent="0.25">
      <c r="A14" s="18">
        <v>47026</v>
      </c>
      <c r="B14" s="19">
        <v>315000</v>
      </c>
      <c r="C14" s="20">
        <v>0.03</v>
      </c>
      <c r="D14" s="21">
        <v>135787.5</v>
      </c>
      <c r="E14" s="22">
        <v>450787.5</v>
      </c>
      <c r="H14" s="28">
        <v>47026</v>
      </c>
      <c r="I14" s="37">
        <v>405000</v>
      </c>
      <c r="J14" s="30">
        <v>119700</v>
      </c>
      <c r="K14" s="31">
        <v>524700</v>
      </c>
      <c r="M14" s="32">
        <v>2028</v>
      </c>
      <c r="N14" s="33">
        <v>720000</v>
      </c>
      <c r="O14" s="34"/>
      <c r="P14" s="35">
        <v>188718.76</v>
      </c>
      <c r="Q14" s="36">
        <v>908718.76</v>
      </c>
    </row>
    <row r="15" spans="1:17" s="1" customFormat="1" ht="12" customHeight="1" x14ac:dyDescent="0.25">
      <c r="A15" s="18">
        <v>47391</v>
      </c>
      <c r="B15" s="19">
        <v>325000</v>
      </c>
      <c r="C15" s="20">
        <v>0.03</v>
      </c>
      <c r="D15" s="21">
        <v>126187.5</v>
      </c>
      <c r="E15" s="22">
        <v>451187.5</v>
      </c>
      <c r="H15" s="28">
        <v>47391</v>
      </c>
      <c r="I15" s="37">
        <v>415000</v>
      </c>
      <c r="J15" s="30">
        <v>107450</v>
      </c>
      <c r="K15" s="31">
        <v>522450</v>
      </c>
      <c r="M15" s="32">
        <v>2029</v>
      </c>
      <c r="N15" s="33">
        <v>745000</v>
      </c>
      <c r="O15" s="34"/>
      <c r="P15" s="35">
        <v>166743.76</v>
      </c>
      <c r="Q15" s="36">
        <v>911743.76</v>
      </c>
    </row>
    <row r="16" spans="1:17" s="1" customFormat="1" ht="12" customHeight="1" x14ac:dyDescent="0.25">
      <c r="A16" s="18">
        <v>47756</v>
      </c>
      <c r="B16" s="19">
        <v>330000</v>
      </c>
      <c r="C16" s="20">
        <v>0.03</v>
      </c>
      <c r="D16" s="21">
        <v>116362.5</v>
      </c>
      <c r="E16" s="22">
        <v>446362.5</v>
      </c>
      <c r="H16" s="28">
        <v>47756</v>
      </c>
      <c r="I16" s="37">
        <v>425000</v>
      </c>
      <c r="J16" s="30">
        <v>99050</v>
      </c>
      <c r="K16" s="31">
        <v>524050</v>
      </c>
      <c r="M16" s="32">
        <v>2030</v>
      </c>
      <c r="N16" s="33">
        <v>765000</v>
      </c>
      <c r="O16" s="34"/>
      <c r="P16" s="35">
        <v>144093.76000000001</v>
      </c>
      <c r="Q16" s="36">
        <v>909093.76</v>
      </c>
    </row>
    <row r="17" spans="1:17" s="1" customFormat="1" ht="12" customHeight="1" x14ac:dyDescent="0.25">
      <c r="A17" s="18">
        <v>48121</v>
      </c>
      <c r="B17" s="19">
        <v>345000</v>
      </c>
      <c r="C17" s="20">
        <v>0.03</v>
      </c>
      <c r="D17" s="21">
        <v>106237.5</v>
      </c>
      <c r="E17" s="22">
        <v>451237.5</v>
      </c>
      <c r="H17" s="28">
        <v>48121</v>
      </c>
      <c r="I17" s="37">
        <v>430000</v>
      </c>
      <c r="J17" s="30">
        <v>90500</v>
      </c>
      <c r="K17" s="31">
        <v>520500</v>
      </c>
      <c r="M17" s="32">
        <v>2031</v>
      </c>
      <c r="N17" s="33">
        <v>790000</v>
      </c>
      <c r="O17" s="34"/>
      <c r="P17" s="35">
        <v>120768.76</v>
      </c>
      <c r="Q17" s="36">
        <v>910768.76</v>
      </c>
    </row>
    <row r="18" spans="1:17" s="1" customFormat="1" ht="12" customHeight="1" x14ac:dyDescent="0.25">
      <c r="A18" s="18">
        <v>48487</v>
      </c>
      <c r="B18" s="19">
        <v>355000</v>
      </c>
      <c r="C18" s="20">
        <v>0.03</v>
      </c>
      <c r="D18" s="21">
        <v>95737.5</v>
      </c>
      <c r="E18" s="22">
        <v>450737.5</v>
      </c>
      <c r="H18" s="28">
        <v>48487</v>
      </c>
      <c r="I18" s="37">
        <v>440000</v>
      </c>
      <c r="J18" s="30">
        <v>81800</v>
      </c>
      <c r="K18" s="31">
        <v>521800</v>
      </c>
      <c r="M18" s="32">
        <v>2032</v>
      </c>
      <c r="N18" s="33">
        <v>815000</v>
      </c>
      <c r="O18" s="34"/>
      <c r="P18" s="35">
        <v>96184.38</v>
      </c>
      <c r="Q18" s="36">
        <v>911184.38</v>
      </c>
    </row>
    <row r="19" spans="1:17" s="1" customFormat="1" ht="12" customHeight="1" x14ac:dyDescent="0.25">
      <c r="A19" s="18">
        <v>48852</v>
      </c>
      <c r="B19" s="19">
        <v>365000</v>
      </c>
      <c r="C19" s="20">
        <v>0.03</v>
      </c>
      <c r="D19" s="21">
        <v>84937.5</v>
      </c>
      <c r="E19" s="22">
        <v>449937.5</v>
      </c>
      <c r="H19" s="28">
        <v>48852</v>
      </c>
      <c r="I19" s="37">
        <v>450000</v>
      </c>
      <c r="J19" s="30">
        <v>72900</v>
      </c>
      <c r="K19" s="31">
        <v>522900</v>
      </c>
      <c r="M19" s="32">
        <v>2033</v>
      </c>
      <c r="N19" s="33">
        <v>840000</v>
      </c>
      <c r="O19" s="34"/>
      <c r="P19" s="35">
        <v>70325</v>
      </c>
      <c r="Q19" s="36">
        <v>910325</v>
      </c>
    </row>
    <row r="20" spans="1:17" s="1" customFormat="1" ht="12" customHeight="1" x14ac:dyDescent="0.25">
      <c r="A20" s="18">
        <v>49217</v>
      </c>
      <c r="B20" s="19">
        <v>375000</v>
      </c>
      <c r="C20" s="20">
        <v>3.2500000000000001E-2</v>
      </c>
      <c r="D20" s="21">
        <v>73368.75</v>
      </c>
      <c r="E20" s="22">
        <v>448368.75</v>
      </c>
      <c r="H20" s="28">
        <v>49217</v>
      </c>
      <c r="I20" s="37">
        <v>460000</v>
      </c>
      <c r="J20" s="30">
        <v>63800</v>
      </c>
      <c r="K20" s="31">
        <v>523800</v>
      </c>
      <c r="M20" s="32">
        <v>2034</v>
      </c>
      <c r="N20" s="33">
        <v>865000</v>
      </c>
      <c r="O20" s="34"/>
      <c r="P20" s="35">
        <v>43143.75</v>
      </c>
      <c r="Q20" s="36">
        <v>908143.75</v>
      </c>
    </row>
    <row r="21" spans="1:17" s="1" customFormat="1" ht="12" customHeight="1" x14ac:dyDescent="0.25">
      <c r="A21" s="18">
        <v>49582</v>
      </c>
      <c r="B21" s="19">
        <v>390000</v>
      </c>
      <c r="C21" s="20">
        <v>3.2500000000000001E-2</v>
      </c>
      <c r="D21" s="21">
        <v>60937.5</v>
      </c>
      <c r="E21" s="22">
        <v>450937.5</v>
      </c>
      <c r="H21" s="28">
        <v>49582</v>
      </c>
      <c r="I21" s="37">
        <v>470000</v>
      </c>
      <c r="J21" s="30">
        <v>54500</v>
      </c>
      <c r="K21" s="31">
        <v>524500</v>
      </c>
      <c r="M21" s="32">
        <v>2035</v>
      </c>
      <c r="N21" s="33">
        <v>895000</v>
      </c>
      <c r="O21" s="34"/>
      <c r="P21" s="35">
        <v>14543.75</v>
      </c>
      <c r="Q21" s="36">
        <v>909543.75</v>
      </c>
    </row>
    <row r="22" spans="1:17" s="1" customFormat="1" ht="12" customHeight="1" x14ac:dyDescent="0.25">
      <c r="A22" s="18">
        <v>49948</v>
      </c>
      <c r="B22" s="19">
        <v>400000</v>
      </c>
      <c r="C22" s="20">
        <v>3.2500000000000001E-2</v>
      </c>
      <c r="D22" s="21">
        <v>48100</v>
      </c>
      <c r="E22" s="22">
        <v>448100</v>
      </c>
      <c r="H22" s="28">
        <v>49948</v>
      </c>
      <c r="I22" s="37">
        <v>480000</v>
      </c>
      <c r="J22" s="30">
        <v>45000</v>
      </c>
      <c r="K22" s="31">
        <v>525000</v>
      </c>
    </row>
    <row r="23" spans="1:17" s="1" customFormat="1" ht="12" customHeight="1" x14ac:dyDescent="0.25">
      <c r="A23" s="18">
        <v>50313</v>
      </c>
      <c r="B23" s="19">
        <v>415000</v>
      </c>
      <c r="C23" s="20">
        <v>3.2500000000000001E-2</v>
      </c>
      <c r="D23" s="21">
        <v>34856.25</v>
      </c>
      <c r="E23" s="22">
        <v>449856.25</v>
      </c>
      <c r="H23" s="28">
        <v>50313</v>
      </c>
      <c r="I23" s="37">
        <v>490000</v>
      </c>
      <c r="J23" s="30">
        <v>35300</v>
      </c>
      <c r="K23" s="31">
        <v>525300</v>
      </c>
    </row>
    <row r="24" spans="1:17" s="1" customFormat="1" ht="12" customHeight="1" x14ac:dyDescent="0.25">
      <c r="A24" s="18">
        <v>50678</v>
      </c>
      <c r="B24" s="19">
        <v>425000</v>
      </c>
      <c r="C24" s="20">
        <v>3.2500000000000001E-2</v>
      </c>
      <c r="D24" s="21">
        <v>21206.25</v>
      </c>
      <c r="E24" s="22">
        <v>446206.25</v>
      </c>
      <c r="H24" s="28">
        <v>50678</v>
      </c>
      <c r="I24" s="37">
        <v>495000</v>
      </c>
      <c r="J24" s="30">
        <v>25450</v>
      </c>
      <c r="K24" s="31">
        <v>520450</v>
      </c>
    </row>
    <row r="25" spans="1:17" s="1" customFormat="1" ht="12" customHeight="1" x14ac:dyDescent="0.25">
      <c r="A25" s="18">
        <v>51043</v>
      </c>
      <c r="B25" s="19">
        <v>440000</v>
      </c>
      <c r="C25" s="20">
        <v>3.2500000000000001E-2</v>
      </c>
      <c r="D25" s="21">
        <v>7150</v>
      </c>
      <c r="E25" s="22">
        <v>447150</v>
      </c>
      <c r="H25" s="28">
        <v>51043</v>
      </c>
      <c r="I25" s="37">
        <v>505000</v>
      </c>
      <c r="J25" s="30">
        <v>15450</v>
      </c>
      <c r="K25" s="31">
        <v>520450</v>
      </c>
    </row>
    <row r="26" spans="1:17" s="1" customFormat="1" ht="12" customHeight="1" x14ac:dyDescent="0.25">
      <c r="A26" s="38"/>
      <c r="B26" s="39"/>
      <c r="C26" s="40"/>
      <c r="D26" s="41"/>
      <c r="E26" s="42"/>
      <c r="H26" s="43">
        <v>51409</v>
      </c>
      <c r="I26" s="44">
        <v>520000</v>
      </c>
      <c r="J26" s="45">
        <v>5200</v>
      </c>
      <c r="K26" s="46">
        <v>525200</v>
      </c>
      <c r="M26" s="32"/>
      <c r="N26" s="33"/>
      <c r="O26" s="34"/>
      <c r="P26" s="35"/>
      <c r="Q26" s="36"/>
    </row>
    <row r="27" spans="1:17" s="1" customFormat="1" ht="15.75" thickBot="1" x14ac:dyDescent="0.3">
      <c r="A27" s="47" t="s">
        <v>16</v>
      </c>
      <c r="B27" s="48">
        <f>SUM(B9:C25)</f>
        <v>5350000.5749999993</v>
      </c>
      <c r="C27" s="49"/>
      <c r="D27" s="50">
        <f>SUM(D8:D25)</f>
        <v>1385406.25</v>
      </c>
      <c r="E27" s="51">
        <f>SUM(E8:E25)</f>
        <v>6735406.25</v>
      </c>
      <c r="H27" s="52" t="s">
        <v>16</v>
      </c>
      <c r="I27" s="53">
        <f>SUM(I9:I26)</f>
        <v>7100000</v>
      </c>
      <c r="J27" s="54">
        <f>SUM(J8:J26)</f>
        <v>1263800</v>
      </c>
      <c r="K27" s="55">
        <f>SUM(K8:K26)</f>
        <v>8363800</v>
      </c>
      <c r="M27" s="56" t="s">
        <v>16</v>
      </c>
      <c r="N27" s="57">
        <f>SUM(N9:N21)</f>
        <v>8475000</v>
      </c>
      <c r="O27" s="34"/>
      <c r="P27" s="57">
        <f>SUM(P8:P21)</f>
        <v>1536078.2000000002</v>
      </c>
      <c r="Q27" s="57">
        <f>SUM(Q9:Q21)</f>
        <v>10011078.199999999</v>
      </c>
    </row>
    <row r="28" spans="1:17" ht="15.75" thickTop="1" x14ac:dyDescent="0.25"/>
  </sheetData>
  <mergeCells count="6">
    <mergeCell ref="A1:E1"/>
    <mergeCell ref="H1:L1"/>
    <mergeCell ref="M1:P1"/>
    <mergeCell ref="A2:E2"/>
    <mergeCell ref="H2:L2"/>
    <mergeCell ref="M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97A6E75136F439058B3C3F29EA868" ma:contentTypeVersion="14" ma:contentTypeDescription="Create a new document." ma:contentTypeScope="" ma:versionID="7239dd2036886d448553f7e84fb86a8e">
  <xsd:schema xmlns:xsd="http://www.w3.org/2001/XMLSchema" xmlns:xs="http://www.w3.org/2001/XMLSchema" xmlns:p="http://schemas.microsoft.com/office/2006/metadata/properties" xmlns:ns2="1b10428f-d0c9-4810-bcac-f7635193504e" xmlns:ns3="b5adb1fd-55d5-4089-bc0f-e8a9f43c044e" targetNamespace="http://schemas.microsoft.com/office/2006/metadata/properties" ma:root="true" ma:fieldsID="bf895abad987b77f3b337e491e99a821" ns2:_="" ns3:_="">
    <xsd:import namespace="1b10428f-d0c9-4810-bcac-f7635193504e"/>
    <xsd:import namespace="b5adb1fd-55d5-4089-bc0f-e8a9f43c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0428f-d0c9-4810-bcac-f76351935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9caf9e-9c94-469c-b878-e7181a1ada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db1fd-55d5-4089-bc0f-e8a9f43c044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5ef1f81-18d8-43e1-b2bc-95a7006989ff}" ma:internalName="TaxCatchAll" ma:showField="CatchAllData" ma:web="b5adb1fd-55d5-4089-bc0f-e8a9f43c0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10428f-d0c9-4810-bcac-f7635193504e">
      <Terms xmlns="http://schemas.microsoft.com/office/infopath/2007/PartnerControls"/>
    </lcf76f155ced4ddcb4097134ff3c332f>
    <TaxCatchAll xmlns="b5adb1fd-55d5-4089-bc0f-e8a9f43c044e" xsi:nil="true"/>
  </documentManagement>
</p:properties>
</file>

<file path=customXml/itemProps1.xml><?xml version="1.0" encoding="utf-8"?>
<ds:datastoreItem xmlns:ds="http://schemas.openxmlformats.org/officeDocument/2006/customXml" ds:itemID="{1A941590-06A3-4C23-AEEF-D04193CFBD19}"/>
</file>

<file path=customXml/itemProps2.xml><?xml version="1.0" encoding="utf-8"?>
<ds:datastoreItem xmlns:ds="http://schemas.openxmlformats.org/officeDocument/2006/customXml" ds:itemID="{2FE17D82-CBB1-41CC-8358-400F11808486}"/>
</file>

<file path=customXml/itemProps3.xml><?xml version="1.0" encoding="utf-8"?>
<ds:datastoreItem xmlns:ds="http://schemas.openxmlformats.org/officeDocument/2006/customXml" ds:itemID="{AC4E894B-1899-499B-A72B-1B9225684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Walker</dc:creator>
  <cp:lastModifiedBy>Susan Thornhill</cp:lastModifiedBy>
  <dcterms:created xsi:type="dcterms:W3CDTF">2025-01-24T17:21:46Z</dcterms:created>
  <dcterms:modified xsi:type="dcterms:W3CDTF">2025-01-24T17:27:35Z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0x0101004FF97A6E75136F439058B3C3F29EA868</vt:lpwstr>
  </property>
</Properties>
</file>